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15" windowWidth="28455" windowHeight="12465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24519"/>
</workbook>
</file>

<file path=xl/calcChain.xml><?xml version="1.0" encoding="utf-8"?>
<calcChain xmlns="http://schemas.openxmlformats.org/spreadsheetml/2006/main">
  <c r="H13" i="1"/>
  <c r="I13" s="1"/>
  <c r="H12"/>
  <c r="I12" s="1"/>
  <c r="H11"/>
  <c r="I11" s="1"/>
  <c r="H10"/>
  <c r="I10" s="1"/>
  <c r="H9"/>
  <c r="I9" s="1"/>
  <c r="H7"/>
  <c r="I7" s="1"/>
  <c r="H6"/>
  <c r="I6" s="1"/>
</calcChain>
</file>

<file path=xl/sharedStrings.xml><?xml version="1.0" encoding="utf-8"?>
<sst xmlns="http://schemas.openxmlformats.org/spreadsheetml/2006/main" count="61" uniqueCount="54">
  <si>
    <t>Obra</t>
  </si>
  <si>
    <t>Bancos</t>
  </si>
  <si>
    <t>B.D.I.</t>
  </si>
  <si>
    <t>Encargos Sociais</t>
  </si>
  <si>
    <t>Contratação eventual e futura de empresa especializada na área de Engenharia e Geotecnia para a prestação de serviços técnicos de topografia e sondagem, em terrenos pertencentes à Procuradoria Geral de Justiça, em diversos municípios do Estado</t>
  </si>
  <si>
    <t xml:space="preserve">SINAPI - 11/2020 - Maranhão
ORSE - 07/2020 - Sergipe
</t>
  </si>
  <si>
    <t xml:space="preserve"> 21,78%</t>
  </si>
  <si>
    <t>Desonerado: 
Horista:  72,42%
Mensalista:  38,25%</t>
  </si>
  <si>
    <t>Orçamento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</si>
  <si>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</si>
  <si>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</si>
  <si>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</si>
  <si>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</si>
  <si>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</si>
  <si>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</si>
  <si>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</si>
  <si>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</si>
  <si>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</si>
  <si>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</si>
  <si>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INICIAIS</t>
  </si>
  <si>
    <t xml:space="preserve"> 1.1 </t>
  </si>
  <si>
    <t xml:space="preserve"> CPU - SP - 154 </t>
  </si>
  <si>
    <t>Próprio</t>
  </si>
  <si>
    <t>TAXA DO CREA PARA SERVIÇOS DE TOPOGRAFIA/SONDAGEM (R$ 8.000,00 ATÉ R$ 15.000,00)</t>
  </si>
  <si>
    <t>UNID</t>
  </si>
  <si>
    <t xml:space="preserve"> 1.2 </t>
  </si>
  <si>
    <t xml:space="preserve"> CPU - SP - 155 </t>
  </si>
  <si>
    <t>TAXA DO CREA PARA SERVIÇOS DE TOPOGRAFIA/SONDAGEM (VALORES ACIMA DE R$ 15.000,00)</t>
  </si>
  <si>
    <t xml:space="preserve"> 2 </t>
  </si>
  <si>
    <t>SERVIÇOS DE TOPOGRAFIA E SONDAGEM</t>
  </si>
  <si>
    <t xml:space="preserve"> 2.1 </t>
  </si>
  <si>
    <t xml:space="preserve"> 100953 </t>
  </si>
  <si>
    <t>SINAPI</t>
  </si>
  <si>
    <t>TRANSPORTE COM CAMINHÃO CARROCERIA COM GUINDAUTO (MUNCK),  MOMENTO MÁXIMO DE CARGA 11,7 TM, EM VIA URBANA PAVIMENTADA, ADICIONAL PARA DMT EXCEDENTE A 30 KM (UNIDADE: TXKM). AF_07/2020</t>
  </si>
  <si>
    <t>TXKM</t>
  </si>
  <si>
    <t xml:space="preserve"> 2.2 </t>
  </si>
  <si>
    <t xml:space="preserve"> 3099 </t>
  </si>
  <si>
    <t>ORSE</t>
  </si>
  <si>
    <t>Equipe de topografia para trabalhos exclusivos de campo - Diária incluindo transporte e estadia</t>
  </si>
  <si>
    <t>dia</t>
  </si>
  <si>
    <t xml:space="preserve"> 2.3 </t>
  </si>
  <si>
    <t xml:space="preserve"> CPU - SP - 156 </t>
  </si>
  <si>
    <t>SONDAGEM A PERCUSSÃO D = 2 1/2" COM MEDIDA DE SPT</t>
  </si>
  <si>
    <t>M</t>
  </si>
  <si>
    <t xml:space="preserve"> 2.4 </t>
  </si>
  <si>
    <t xml:space="preserve"> CPU - SP - 157 </t>
  </si>
  <si>
    <t>LEVANTAMENTO TOPOGRÁFICO PLANIALTIMÉTRICO SEMICADASTRAL, COM CURVAS DE NÍVEL A CADA 1,00 M, EM ÁREAS ATÉ 1 HA.</t>
  </si>
  <si>
    <t xml:space="preserve"> 2.5 </t>
  </si>
  <si>
    <t xml:space="preserve"> CPU - SP - 158 </t>
  </si>
  <si>
    <t>DESLOCAMENTO DE EQUIPAMENTO DE SONDAGEM A PERCUSSÃO, ENTRE FUROS, EM MESMA ÁREA (DISTÂNCIA DE 30 ATÉ 100M)</t>
  </si>
  <si>
    <t>Total sem BDI</t>
  </si>
  <si>
    <t>Total do BDI</t>
  </si>
  <si>
    <t>Total Geral</t>
  </si>
  <si>
    <t xml:space="preserve">_______________________________________________________________
LETÍCIA MARIZA DA ROSA               
SÓCIO – DIRETOR                   
CPF: 072.141.819 – 83 
</t>
  </si>
</sst>
</file>

<file path=xl/styles.xml><?xml version="1.0" encoding="utf-8"?>
<styleSheet xmlns="http://schemas.openxmlformats.org/spreadsheetml/2006/main">
  <fonts count="19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10" fillId="10" borderId="7" xfId="0" applyFont="1" applyFill="1" applyBorder="1" applyAlignment="1">
      <alignment horizontal="left" vertical="top" wrapText="1"/>
    </xf>
    <xf numFmtId="0" fontId="11" fillId="11" borderId="8" xfId="0" applyFont="1" applyFill="1" applyBorder="1" applyAlignment="1">
      <alignment horizontal="center" vertical="top" wrapText="1"/>
    </xf>
    <xf numFmtId="0" fontId="12" fillId="12" borderId="9" xfId="0" applyFont="1" applyFill="1" applyBorder="1" applyAlignment="1">
      <alignment horizontal="right" vertical="top" wrapText="1"/>
    </xf>
    <xf numFmtId="4" fontId="13" fillId="13" borderId="10" xfId="0" applyNumberFormat="1" applyFont="1" applyFill="1" applyBorder="1" applyAlignment="1">
      <alignment horizontal="right" vertical="top" wrapText="1"/>
    </xf>
    <xf numFmtId="0" fontId="14" fillId="14" borderId="0" xfId="0" applyFont="1" applyFill="1" applyAlignment="1">
      <alignment horizontal="left" vertical="top" wrapText="1"/>
    </xf>
    <xf numFmtId="0" fontId="15" fillId="15" borderId="0" xfId="0" applyFont="1" applyFill="1" applyAlignment="1">
      <alignment horizontal="center" vertical="top" wrapText="1"/>
    </xf>
    <xf numFmtId="0" fontId="17" fillId="17" borderId="0" xfId="0" applyFont="1" applyFill="1" applyAlignment="1">
      <alignment horizontal="left" vertical="top" wrapText="1"/>
    </xf>
    <xf numFmtId="0" fontId="18" fillId="18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4" fillId="14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6" fillId="16" borderId="0" xfId="0" applyFont="1" applyFill="1" applyAlignment="1">
      <alignment horizontal="right" vertical="top" wrapText="1"/>
    </xf>
    <xf numFmtId="0" fontId="18" fillId="18" borderId="0" xfId="0" applyFont="1" applyFill="1" applyAlignment="1">
      <alignment horizontal="center" vertical="top" wrapText="1"/>
    </xf>
    <xf numFmtId="4" fontId="9" fillId="19" borderId="0" xfId="0" applyNumberFormat="1" applyFont="1" applyFill="1" applyAlignment="1">
      <alignment horizontal="right" vertical="top" wrapText="1"/>
    </xf>
    <xf numFmtId="0" fontId="9" fillId="19" borderId="0" xfId="0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1562099</xdr:colOff>
      <xdr:row>15</xdr:row>
      <xdr:rowOff>104775</xdr:rowOff>
    </xdr:from>
    <xdr:to>
      <xdr:col>3</xdr:col>
      <xdr:colOff>4562474</xdr:colOff>
      <xdr:row>18</xdr:row>
      <xdr:rowOff>114300</xdr:rowOff>
    </xdr:to>
    <xdr:pic>
      <xdr:nvPicPr>
        <xdr:cNvPr id="2" name="Imagem 1" descr="Assinatura Leticia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95749" y="5591175"/>
          <a:ext cx="3000375" cy="552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tabSelected="1" showOutlineSymbols="0" showWhiteSpace="0" view="pageBreakPreview" zoomScaleSheetLayoutView="100" workbookViewId="0">
      <selection activeCell="B18" sqref="B18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9" ht="15">
      <c r="A1" s="1"/>
      <c r="B1" s="1"/>
      <c r="C1" s="1"/>
      <c r="D1" s="1" t="s">
        <v>0</v>
      </c>
      <c r="E1" s="16" t="s">
        <v>1</v>
      </c>
      <c r="F1" s="16"/>
      <c r="G1" s="16" t="s">
        <v>2</v>
      </c>
      <c r="H1" s="16"/>
      <c r="I1" s="16" t="s">
        <v>3</v>
      </c>
    </row>
    <row r="2" spans="1:9" ht="80.099999999999994" customHeight="1">
      <c r="A2" s="12"/>
      <c r="B2" s="12"/>
      <c r="C2" s="12"/>
      <c r="D2" s="12" t="s">
        <v>4</v>
      </c>
      <c r="E2" s="17" t="s">
        <v>5</v>
      </c>
      <c r="F2" s="17"/>
      <c r="G2" s="17" t="s">
        <v>6</v>
      </c>
      <c r="H2" s="17"/>
      <c r="I2" s="17" t="s">
        <v>7</v>
      </c>
    </row>
    <row r="3" spans="1:9" ht="15">
      <c r="A3" s="18" t="s">
        <v>8</v>
      </c>
      <c r="B3" s="19"/>
      <c r="C3" s="19"/>
      <c r="D3" s="19"/>
      <c r="E3" s="19"/>
      <c r="F3" s="19"/>
      <c r="G3" s="19"/>
      <c r="H3" s="19"/>
      <c r="I3" s="19"/>
    </row>
    <row r="4" spans="1:9" ht="30" customHeight="1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</row>
    <row r="5" spans="1:9" ht="24" customHeight="1">
      <c r="A5" s="5" t="s">
        <v>18</v>
      </c>
      <c r="B5" s="5"/>
      <c r="C5" s="5"/>
      <c r="D5" s="5" t="s">
        <v>19</v>
      </c>
      <c r="E5" s="5"/>
      <c r="F5" s="6"/>
      <c r="G5" s="5"/>
      <c r="H5" s="5"/>
      <c r="I5" s="7">
        <v>2453.6</v>
      </c>
    </row>
    <row r="6" spans="1:9" ht="24" customHeight="1">
      <c r="A6" s="8" t="s">
        <v>20</v>
      </c>
      <c r="B6" s="10" t="s">
        <v>21</v>
      </c>
      <c r="C6" s="8" t="s">
        <v>22</v>
      </c>
      <c r="D6" s="8" t="s">
        <v>23</v>
      </c>
      <c r="E6" s="9" t="s">
        <v>24</v>
      </c>
      <c r="F6" s="10">
        <v>10</v>
      </c>
      <c r="G6" s="11">
        <v>80.42</v>
      </c>
      <c r="H6" s="11">
        <f>TRUNC(G6 * (1 + 21.78 / 100), 2)</f>
        <v>97.93</v>
      </c>
      <c r="I6" s="11">
        <f>TRUNC(F6 * H6, 2)</f>
        <v>979.3</v>
      </c>
    </row>
    <row r="7" spans="1:9" ht="24" customHeight="1">
      <c r="A7" s="8" t="s">
        <v>25</v>
      </c>
      <c r="B7" s="10" t="s">
        <v>26</v>
      </c>
      <c r="C7" s="8" t="s">
        <v>22</v>
      </c>
      <c r="D7" s="8" t="s">
        <v>27</v>
      </c>
      <c r="E7" s="9" t="s">
        <v>24</v>
      </c>
      <c r="F7" s="10">
        <v>10</v>
      </c>
      <c r="G7" s="11">
        <v>121.07</v>
      </c>
      <c r="H7" s="11">
        <f>TRUNC(G7 * (1 + 21.78 / 100), 2)</f>
        <v>147.43</v>
      </c>
      <c r="I7" s="11">
        <f>TRUNC(F7 * H7, 2)</f>
        <v>1474.3</v>
      </c>
    </row>
    <row r="8" spans="1:9" ht="24" customHeight="1">
      <c r="A8" s="5" t="s">
        <v>28</v>
      </c>
      <c r="B8" s="5"/>
      <c r="C8" s="5"/>
      <c r="D8" s="5" t="s">
        <v>29</v>
      </c>
      <c r="E8" s="5"/>
      <c r="F8" s="6"/>
      <c r="G8" s="5"/>
      <c r="H8" s="5"/>
      <c r="I8" s="7">
        <v>193385.8</v>
      </c>
    </row>
    <row r="9" spans="1:9" ht="48" customHeight="1">
      <c r="A9" s="8" t="s">
        <v>30</v>
      </c>
      <c r="B9" s="10" t="s">
        <v>31</v>
      </c>
      <c r="C9" s="8" t="s">
        <v>32</v>
      </c>
      <c r="D9" s="8" t="s">
        <v>33</v>
      </c>
      <c r="E9" s="9" t="s">
        <v>34</v>
      </c>
      <c r="F9" s="10">
        <v>8000</v>
      </c>
      <c r="G9" s="11">
        <v>0.33</v>
      </c>
      <c r="H9" s="11">
        <f>TRUNC(G9 * (1 + 21.78 / 100), 2)</f>
        <v>0.4</v>
      </c>
      <c r="I9" s="11">
        <f>TRUNC(F9 * H9, 2)</f>
        <v>3200</v>
      </c>
    </row>
    <row r="10" spans="1:9" ht="24" customHeight="1">
      <c r="A10" s="8" t="s">
        <v>35</v>
      </c>
      <c r="B10" s="10" t="s">
        <v>36</v>
      </c>
      <c r="C10" s="8" t="s">
        <v>37</v>
      </c>
      <c r="D10" s="8" t="s">
        <v>38</v>
      </c>
      <c r="E10" s="9" t="s">
        <v>39</v>
      </c>
      <c r="F10" s="10">
        <v>100</v>
      </c>
      <c r="G10" s="11">
        <v>413.63</v>
      </c>
      <c r="H10" s="11">
        <f>TRUNC(G10 * (1 + 21.78 / 100), 2)</f>
        <v>503.71</v>
      </c>
      <c r="I10" s="11">
        <f>TRUNC(F10 * H10, 2)</f>
        <v>50371</v>
      </c>
    </row>
    <row r="11" spans="1:9" ht="24" customHeight="1">
      <c r="A11" s="8" t="s">
        <v>40</v>
      </c>
      <c r="B11" s="10" t="s">
        <v>41</v>
      </c>
      <c r="C11" s="8" t="s">
        <v>22</v>
      </c>
      <c r="D11" s="8" t="s">
        <v>42</v>
      </c>
      <c r="E11" s="9" t="s">
        <v>43</v>
      </c>
      <c r="F11" s="10">
        <v>900</v>
      </c>
      <c r="G11" s="11">
        <v>44.32</v>
      </c>
      <c r="H11" s="11">
        <f>TRUNC(G11 * (1 + 21.78 / 100), 2)</f>
        <v>53.97</v>
      </c>
      <c r="I11" s="11">
        <f>TRUNC(F11 * H11, 2)</f>
        <v>48573</v>
      </c>
    </row>
    <row r="12" spans="1:9" ht="36" customHeight="1">
      <c r="A12" s="8" t="s">
        <v>44</v>
      </c>
      <c r="B12" s="10" t="s">
        <v>45</v>
      </c>
      <c r="C12" s="8" t="s">
        <v>22</v>
      </c>
      <c r="D12" s="8" t="s">
        <v>46</v>
      </c>
      <c r="E12" s="9" t="s">
        <v>24</v>
      </c>
      <c r="F12" s="10">
        <v>20</v>
      </c>
      <c r="G12" s="11">
        <v>3264.87</v>
      </c>
      <c r="H12" s="11">
        <f>TRUNC(G12 * (1 + 21.78 / 100), 2)</f>
        <v>3975.95</v>
      </c>
      <c r="I12" s="11">
        <f>TRUNC(F12 * H12, 2)</f>
        <v>79519</v>
      </c>
    </row>
    <row r="13" spans="1:9" ht="36" customHeight="1">
      <c r="A13" s="8" t="s">
        <v>47</v>
      </c>
      <c r="B13" s="10" t="s">
        <v>48</v>
      </c>
      <c r="C13" s="8" t="s">
        <v>22</v>
      </c>
      <c r="D13" s="8" t="s">
        <v>49</v>
      </c>
      <c r="E13" s="9" t="s">
        <v>24</v>
      </c>
      <c r="F13" s="10">
        <v>60</v>
      </c>
      <c r="G13" s="11">
        <v>160.44</v>
      </c>
      <c r="H13" s="11">
        <f>TRUNC(G13 * (1 + 21.78 / 100), 2)</f>
        <v>195.38</v>
      </c>
      <c r="I13" s="11">
        <f>TRUNC(F13 * H13, 2)</f>
        <v>11722.8</v>
      </c>
    </row>
    <row r="14" spans="1:9">
      <c r="A14" s="15"/>
      <c r="B14" s="15"/>
      <c r="C14" s="15"/>
      <c r="D14" s="15"/>
      <c r="E14" s="15"/>
      <c r="F14" s="15"/>
      <c r="G14" s="15"/>
      <c r="H14" s="15"/>
      <c r="I14" s="15"/>
    </row>
    <row r="15" spans="1:9">
      <c r="A15" s="20"/>
      <c r="B15" s="20"/>
      <c r="C15" s="20"/>
      <c r="D15" s="14"/>
      <c r="E15" s="17" t="s">
        <v>50</v>
      </c>
      <c r="F15" s="20"/>
      <c r="G15" s="22">
        <v>160829.70000000001</v>
      </c>
      <c r="H15" s="23"/>
      <c r="I15" s="23"/>
    </row>
    <row r="16" spans="1:9">
      <c r="A16" s="20"/>
      <c r="B16" s="20"/>
      <c r="C16" s="20"/>
      <c r="D16" s="14"/>
      <c r="E16" s="17" t="s">
        <v>51</v>
      </c>
      <c r="F16" s="20"/>
      <c r="G16" s="22">
        <v>35008.879999999997</v>
      </c>
      <c r="H16" s="23"/>
      <c r="I16" s="23"/>
    </row>
    <row r="17" spans="1:9">
      <c r="A17" s="20"/>
      <c r="B17" s="20"/>
      <c r="C17" s="20"/>
      <c r="D17" s="14"/>
      <c r="E17" s="17" t="s">
        <v>52</v>
      </c>
      <c r="F17" s="20"/>
      <c r="G17" s="22">
        <v>195838.58</v>
      </c>
      <c r="H17" s="23"/>
      <c r="I17" s="23"/>
    </row>
    <row r="18" spans="1:9">
      <c r="A18" s="13"/>
      <c r="B18" s="13"/>
      <c r="C18" s="13"/>
      <c r="D18" s="13"/>
      <c r="E18" s="13"/>
      <c r="F18" s="13"/>
      <c r="G18" s="13"/>
      <c r="H18" s="13"/>
      <c r="I18" s="13"/>
    </row>
    <row r="19" spans="1:9" ht="69.95" customHeight="1">
      <c r="A19" s="21" t="s">
        <v>53</v>
      </c>
      <c r="B19" s="19"/>
      <c r="C19" s="19"/>
      <c r="D19" s="19"/>
      <c r="E19" s="19"/>
      <c r="F19" s="19"/>
      <c r="G19" s="19"/>
      <c r="H19" s="19"/>
      <c r="I19" s="19"/>
    </row>
  </sheetData>
  <mergeCells count="17">
    <mergeCell ref="A17:C17"/>
    <mergeCell ref="E17:F17"/>
    <mergeCell ref="G17:I17"/>
    <mergeCell ref="A19:I19"/>
    <mergeCell ref="A3:I3"/>
    <mergeCell ref="A15:C15"/>
    <mergeCell ref="E15:F15"/>
    <mergeCell ref="G15:I15"/>
    <mergeCell ref="A16:C16"/>
    <mergeCell ref="E16:F16"/>
    <mergeCell ref="G16:I16"/>
    <mergeCell ref="E1:F1"/>
    <mergeCell ref="G1:H1"/>
    <mergeCell ref="I1"/>
    <mergeCell ref="E2:F2"/>
    <mergeCell ref="G2:H2"/>
    <mergeCell ref="I2"/>
  </mergeCells>
  <printOptions horizontalCentered="1" verticalCentered="1"/>
  <pageMargins left="0.51181102362204722" right="0.51181102362204722" top="0.98425196850393704" bottom="0.98425196850393704" header="0.51181102362204722" footer="0.51181102362204722"/>
  <pageSetup paperSize="9" scale="81" fitToHeight="0" orientation="landscape" r:id="rId1"/>
  <headerFooter>
    <oddHeader>&amp;L &amp;C &amp;G&amp;RMAESTRIA ENGENHARIA LTDA
CNPJ: 16.783.363/0001-80</oddHeader>
    <oddFooter>&amp;L&amp;G
HERJOHAN BARROSO VIEIRA
ENG. ELÉTRICA
CREA – MA
1102167983   &amp;CRua Nova de Roma nº 257, Monte Castelo
65035440 -Sao Luis-MA, CEP: 65035-440 – Tel.: 98 98120-2710/98450 7240/988585790&amp;R&amp;G
CRISTOVAM SANTANA DOS SANTOS 
ENG. CIVIL
CREA – MA
1180089429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J.ALVES SERVIÇOS</dc:creator>
  <cp:lastModifiedBy>Jordson</cp:lastModifiedBy>
  <cp:revision>0</cp:revision>
  <cp:lastPrinted>2021-01-20T01:31:27Z</cp:lastPrinted>
  <dcterms:created xsi:type="dcterms:W3CDTF">2021-01-20T00:36:50Z</dcterms:created>
  <dcterms:modified xsi:type="dcterms:W3CDTF">2021-01-20T01:31:31Z</dcterms:modified>
</cp:coreProperties>
</file>